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4520" windowHeight="8820" tabRatio="598" activeTab="0"/>
  </bookViews>
  <sheets>
    <sheet name="iulie 20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<sst xmlns="http://schemas.openxmlformats.org/spreadsheetml/2006/main" count="10" uniqueCount="10">
  <si>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SPITALUL MUNICIPAL SIGHETU MARMATIEI</t>
  </si>
  <si>
    <t>SPITALUL ORASENESC TARGU LAPUS</t>
  </si>
  <si>
    <t>SPITALUL ORASENESC VISEU DE SUS</t>
  </si>
  <si>
    <t>TOTAL</t>
  </si>
  <si>
    <t>1=2+4+7+8+9</t>
  </si>
  <si>
    <t xml:space="preserve">Influenţele financiare determinate de creşterile salariale care se asigură prin transferuri din bugetul FNUASS de la o poziţie distinctă MARTIE 2021 ce urmeaza a fi deschise in luna APRILIE 2021, SUME FINALE, din care:                    </t>
  </si>
  <si>
    <t>Unitatea sanitara</t>
  </si>
  <si>
    <t>Nr. Crt</t>
  </si>
  <si>
    <t>CENTRALIZATOR ACTIVITATE CENTRE DE VACCINARE  SEPTEMBRIE 2021</t>
  </si>
  <si>
    <t>SEPTEMBRIE 2021</t>
  </si>
</sst>
</file>

<file path=xl/styles.xml><?xml version="1.0" encoding="utf-8"?>
<styleSheet xmlns="http://schemas.openxmlformats.org/spreadsheetml/2006/main">
  <numFmts count="6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#,##0.00_ ;[Red]\-#,##0.00\ "/>
    <numFmt numFmtId="197" formatCode="dd/mm/yy;@"/>
    <numFmt numFmtId="198" formatCode="_-* #,##0\ _l_e_i_-;\-* #,##0\ _l_e_i_-;_-* &quot;-&quot;??\ _l_e_i_-;_-@_-"/>
    <numFmt numFmtId="199" formatCode="[$-418]d\ mmmm\ yyyy;@"/>
    <numFmt numFmtId="200" formatCode="0.0%"/>
    <numFmt numFmtId="201" formatCode="#,##0.000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  <numFmt numFmtId="205" formatCode="0.00_ ;[Red]\-0.00\ 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0.0"/>
    <numFmt numFmtId="212" formatCode="0.000"/>
    <numFmt numFmtId="213" formatCode="0.0000"/>
    <numFmt numFmtId="214" formatCode="0.00;[Red]0.00"/>
    <numFmt numFmtId="215" formatCode="[$-409]dddd\,\ mmmm\ dd\,\ yyyy"/>
    <numFmt numFmtId="216" formatCode="[$-409]h:mm:ss\ AM/PM"/>
    <numFmt numFmtId="217" formatCode="[$-F400]h:mm:ss\ AM/PM"/>
    <numFmt numFmtId="218" formatCode="[$-418]d\ mmmm\ yyyy"/>
    <numFmt numFmtId="219" formatCode="_(* #,##0.00_);_(* \(#,##0.00\);_(* \-??_);_(@_)"/>
    <numFmt numFmtId="220" formatCode="_-* #,##0.00\ _l_e_i_-;\-* #,##0.00\ _l_e_i_-;_-* \-??\ _l_e_i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b/>
      <sz val="12"/>
      <name val="Palatino Linotype"/>
      <family val="1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1" fillId="45" borderId="1" applyNumberFormat="0" applyAlignment="0" applyProtection="0"/>
    <xf numFmtId="0" fontId="20" fillId="46" borderId="2" applyNumberFormat="0" applyAlignment="0" applyProtection="0"/>
    <xf numFmtId="0" fontId="20" fillId="46" borderId="2" applyNumberFormat="0" applyAlignment="0" applyProtection="0"/>
    <xf numFmtId="0" fontId="32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87" fontId="0" fillId="0" borderId="0" applyFont="0" applyFill="0" applyBorder="0" applyAlignment="0" applyProtection="0"/>
    <xf numFmtId="219" fontId="25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20" fontId="25" fillId="0" borderId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219" fontId="25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39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178" fontId="8" fillId="0" borderId="0" applyFont="0" applyFill="0" applyBorder="0" applyAlignment="0" applyProtection="0"/>
    <xf numFmtId="0" fontId="40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25" fillId="55" borderId="14" applyNumberForma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1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179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195" fontId="3" fillId="0" borderId="19" xfId="172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4" fillId="56" borderId="19" xfId="172" applyNumberFormat="1" applyFont="1" applyFill="1" applyBorder="1" applyAlignment="1">
      <alignment horizontal="right" vertical="center"/>
      <protection/>
    </xf>
    <xf numFmtId="4" fontId="0" fillId="0" borderId="0" xfId="172" applyNumberFormat="1" applyFont="1" applyFill="1" applyBorder="1" applyAlignment="1">
      <alignment horizontal="center" vertical="center"/>
      <protection/>
    </xf>
    <xf numFmtId="0" fontId="0" fillId="56" borderId="0" xfId="0" applyFont="1" applyFill="1" applyAlignment="1">
      <alignment/>
    </xf>
    <xf numFmtId="3" fontId="26" fillId="0" borderId="19" xfId="144" applyNumberFormat="1" applyFont="1" applyFill="1" applyBorder="1" applyAlignment="1">
      <alignment horizontal="center" vertical="center" wrapText="1"/>
      <protection/>
    </xf>
    <xf numFmtId="4" fontId="3" fillId="56" borderId="19" xfId="0" applyNumberFormat="1" applyFont="1" applyFill="1" applyBorder="1" applyAlignment="1">
      <alignment vertical="center"/>
    </xf>
    <xf numFmtId="3" fontId="26" fillId="56" borderId="19" xfId="144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7" fillId="56" borderId="0" xfId="0" applyFont="1" applyFill="1" applyAlignment="1">
      <alignment vertical="center" wrapText="1"/>
    </xf>
    <xf numFmtId="4" fontId="45" fillId="56" borderId="0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4" fillId="56" borderId="19" xfId="144" applyNumberFormat="1" applyFont="1" applyFill="1" applyBorder="1" applyAlignment="1">
      <alignment horizontal="center" vertical="center" wrapText="1"/>
      <protection/>
    </xf>
    <xf numFmtId="4" fontId="4" fillId="0" borderId="19" xfId="144" applyNumberFormat="1" applyFont="1" applyFill="1" applyBorder="1" applyAlignment="1">
      <alignment horizontal="center" vertical="center" wrapText="1"/>
      <protection/>
    </xf>
    <xf numFmtId="4" fontId="7" fillId="0" borderId="19" xfId="172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</cellXfs>
  <cellStyles count="188">
    <cellStyle name="Normal" xfId="0"/>
    <cellStyle name="_propuneri 2012 si mai multe date" xfId="15"/>
    <cellStyle name="_propuneri 2012 si mai multe date_estimare  domenii  an 2014" xfId="16"/>
    <cellStyle name="_propuneri 2012 si mai multe date_estimare  domenii  an 2014_PROGRAME FNUASS - Total Alimentare 2014" xfId="17"/>
    <cellStyle name="_propuneri 2012 si mai multe date_estimare  domenii  an 2014_PROGRAME FNUASS - Total Alimentare 2015-SIMULARE" xfId="18"/>
    <cellStyle name="_propuneri 2012 si mai multe date_estimare  domenii  an 2014_PROGRAME FNUASS - Total Alimentare 2015-simulare martie" xfId="19"/>
    <cellStyle name="_propuneri 2012 si mai multe date_estimare  domenii  an 2014_PROGRAME FNUASS - Total Alimentare 2016" xfId="20"/>
    <cellStyle name="_propuneri 2012 si mai multe date_estimare  domenii  an 2014_PROGRAME FNUASS - Total Alimentare 2016-simulare" xfId="21"/>
    <cellStyle name="_propuneri 2012 si mai multe date_PNS-CB ESTIMAT 2014 - cu consum lunar mai mare" xfId="22"/>
    <cellStyle name="_propuneri 2012 si mai multe date_PROIECT BUGET 2013 4 oct 2012 cu fen modif struct" xfId="23"/>
    <cellStyle name="_propuneri 2012 si mai multe date_PROIECT BUGET 2013 4 oct 2012 cu fen modif struct_PROGRAME FNUASS - Total Alimentare 2014" xfId="24"/>
    <cellStyle name="_propuneri 2012 si mai multe date_PROIECT BUGET 2013 4 oct 2012 cu fen modif struct_PROGRAME FNUASS - Total Alimentare 2015-SIMULARE" xfId="25"/>
    <cellStyle name="_propuneri 2012 si mai multe date_PROIECT BUGET 2013 4 oct 2012 cu fen modif struct_PROGRAME FNUASS - Total Alimentare 2015-simulare martie" xfId="26"/>
    <cellStyle name="_propuneri 2012 si mai multe date_PROIECT BUGET 2013 4 oct 2012 cu fen modif struct_PROGRAME FNUASS - Total Alimentare 2016" xfId="27"/>
    <cellStyle name="_propuneri 2012 si mai multe date_PROIECT BUGET 2013 4 oct 2012 cu fen modif struct_PROGRAME FNUASS - Total Alimentare 2016-simulare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40% - Accent1" xfId="41"/>
    <cellStyle name="40% - Accent1 2" xfId="42"/>
    <cellStyle name="40% - Accent2" xfId="43"/>
    <cellStyle name="40% - Accent2 2" xfId="44"/>
    <cellStyle name="40% - Accent3" xfId="45"/>
    <cellStyle name="40% - Accent3 2" xfId="46"/>
    <cellStyle name="40% - Accent4" xfId="47"/>
    <cellStyle name="40% - Accent4 2" xfId="48"/>
    <cellStyle name="40% - Accent5" xfId="49"/>
    <cellStyle name="40% - Accent5 2" xfId="50"/>
    <cellStyle name="40% - Accent6" xfId="51"/>
    <cellStyle name="40% - Accent6 2" xfId="52"/>
    <cellStyle name="60% - Accent1" xfId="53"/>
    <cellStyle name="60% - Accent1 2" xfId="54"/>
    <cellStyle name="60% - Accent2" xfId="55"/>
    <cellStyle name="60% - Accent2 2" xfId="56"/>
    <cellStyle name="60% - Accent3" xfId="57"/>
    <cellStyle name="60% - Accent3 2" xfId="58"/>
    <cellStyle name="60% - Accent4" xfId="59"/>
    <cellStyle name="60% - Accent4 2" xfId="60"/>
    <cellStyle name="60% - Accent5" xfId="61"/>
    <cellStyle name="60% - Accent5 2" xfId="62"/>
    <cellStyle name="60% - Accent6" xfId="63"/>
    <cellStyle name="60% - Accent6 2" xfId="64"/>
    <cellStyle name="Accent1" xfId="65"/>
    <cellStyle name="Accent1 2" xfId="66"/>
    <cellStyle name="Accent2" xfId="67"/>
    <cellStyle name="Accent2 2" xfId="68"/>
    <cellStyle name="Accent3" xfId="69"/>
    <cellStyle name="Accent3 2" xfId="70"/>
    <cellStyle name="Accent4" xfId="71"/>
    <cellStyle name="Accent4 2" xfId="72"/>
    <cellStyle name="Accent5" xfId="73"/>
    <cellStyle name="Accent5 2" xfId="74"/>
    <cellStyle name="Accent6" xfId="75"/>
    <cellStyle name="Accent6 2" xfId="76"/>
    <cellStyle name="Bad" xfId="77"/>
    <cellStyle name="Bad 2" xfId="78"/>
    <cellStyle name="Bad 3" xfId="79"/>
    <cellStyle name="Calculation" xfId="80"/>
    <cellStyle name="Calculation 2" xfId="81"/>
    <cellStyle name="Calculation 3" xfId="82"/>
    <cellStyle name="Check Cell" xfId="83"/>
    <cellStyle name="Check Cell 2" xfId="84"/>
    <cellStyle name="Check Cell 3" xfId="85"/>
    <cellStyle name="Comma" xfId="86"/>
    <cellStyle name="Comma [0]" xfId="87"/>
    <cellStyle name="Comma 2" xfId="88"/>
    <cellStyle name="Comma 2 2" xfId="89"/>
    <cellStyle name="Comma 2 2 2" xfId="90"/>
    <cellStyle name="Comma 2 2 3" xfId="91"/>
    <cellStyle name="Comma 2 3" xfId="92"/>
    <cellStyle name="Comma 2_CENTRALIZARE contractata si realizata ianuarie februarie si martie 2015" xfId="93"/>
    <cellStyle name="Comma 3" xfId="94"/>
    <cellStyle name="Comma 3 2" xfId="95"/>
    <cellStyle name="Comma 4" xfId="96"/>
    <cellStyle name="Comma 4 2" xfId="97"/>
    <cellStyle name="Comma 4 3" xfId="98"/>
    <cellStyle name="Comma0" xfId="99"/>
    <cellStyle name="Comma0 2" xfId="100"/>
    <cellStyle name="Comma0 3" xfId="101"/>
    <cellStyle name="Comma0_1 deschidere luna IANUARIE 2016" xfId="102"/>
    <cellStyle name="Currency" xfId="103"/>
    <cellStyle name="Currency [0]" xfId="104"/>
    <cellStyle name="Currency 2" xfId="105"/>
    <cellStyle name="Excel Built-in Excel Built-in Excel Built-in Normal 2 2" xfId="106"/>
    <cellStyle name="Excel Built-in Normal" xfId="107"/>
    <cellStyle name="Excel Built-in Normal 2" xfId="108"/>
    <cellStyle name="Explanatory Text" xfId="109"/>
    <cellStyle name="Explanatory Text 2" xfId="110"/>
    <cellStyle name="Explanatory Text 3" xfId="111"/>
    <cellStyle name="Followed Hyperlink" xfId="112"/>
    <cellStyle name="Good" xfId="113"/>
    <cellStyle name="Good 2" xfId="114"/>
    <cellStyle name="Good 3" xfId="115"/>
    <cellStyle name="Heading 1" xfId="116"/>
    <cellStyle name="Heading 1 2" xfId="117"/>
    <cellStyle name="Heading 1 3" xfId="118"/>
    <cellStyle name="Heading 2" xfId="119"/>
    <cellStyle name="Heading 2 2" xfId="120"/>
    <cellStyle name="Heading 2 3" xfId="121"/>
    <cellStyle name="Heading 3" xfId="122"/>
    <cellStyle name="Heading 3 2" xfId="123"/>
    <cellStyle name="Heading 3 3" xfId="124"/>
    <cellStyle name="Heading 4" xfId="125"/>
    <cellStyle name="Heading 4 2" xfId="126"/>
    <cellStyle name="Heading 4 3" xfId="127"/>
    <cellStyle name="Hyperlink" xfId="128"/>
    <cellStyle name="Input" xfId="129"/>
    <cellStyle name="Input 2" xfId="130"/>
    <cellStyle name="Input 3" xfId="131"/>
    <cellStyle name="Linked Cell" xfId="132"/>
    <cellStyle name="Linked Cell 2" xfId="133"/>
    <cellStyle name="Linked Cell 3" xfId="134"/>
    <cellStyle name="Monedă 2" xfId="135"/>
    <cellStyle name="Neutral" xfId="136"/>
    <cellStyle name="Neutral 2" xfId="137"/>
    <cellStyle name="Neutral 3" xfId="138"/>
    <cellStyle name="Normal 10" xfId="139"/>
    <cellStyle name="Normal 11" xfId="140"/>
    <cellStyle name="Normal 11 2" xfId="141"/>
    <cellStyle name="Normal 12" xfId="142"/>
    <cellStyle name="Normal 2" xfId="143"/>
    <cellStyle name="Normal 2 2" xfId="144"/>
    <cellStyle name="Normal 2 2 2" xfId="145"/>
    <cellStyle name="Normal 2 3" xfId="146"/>
    <cellStyle name="Normal 2 6" xfId="147"/>
    <cellStyle name="Normal 2_1 deschidere luna IANUARIE 2016" xfId="148"/>
    <cellStyle name="Normal 3" xfId="149"/>
    <cellStyle name="Normal 3 2" xfId="150"/>
    <cellStyle name="Normal 3 3" xfId="151"/>
    <cellStyle name="Normal 3_1 deschidere luna IANUARIE 2016" xfId="152"/>
    <cellStyle name="Normal 4" xfId="153"/>
    <cellStyle name="Normal 4 2" xfId="154"/>
    <cellStyle name="Normal 4 3" xfId="155"/>
    <cellStyle name="Normal 4_1 deschidere luna IANUARIE 2016" xfId="156"/>
    <cellStyle name="Normal 5" xfId="157"/>
    <cellStyle name="Normal 5 2" xfId="158"/>
    <cellStyle name="Normal 5 2 2" xfId="159"/>
    <cellStyle name="Normal 5 2 3" xfId="160"/>
    <cellStyle name="Normal 5 3" xfId="161"/>
    <cellStyle name="Normal 5 4" xfId="162"/>
    <cellStyle name="Normal 5_PROGRAME FNUASS - Total Alimentare 2016" xfId="163"/>
    <cellStyle name="Normal 6" xfId="164"/>
    <cellStyle name="Normal 6 2" xfId="165"/>
    <cellStyle name="Normal 6 3" xfId="166"/>
    <cellStyle name="Normal 6 4" xfId="167"/>
    <cellStyle name="Normal 7" xfId="168"/>
    <cellStyle name="Normal 8" xfId="169"/>
    <cellStyle name="Normal 8 2" xfId="170"/>
    <cellStyle name="Normal 9" xfId="171"/>
    <cellStyle name="Normal_Nomenclator spitale" xfId="172"/>
    <cellStyle name="Note" xfId="173"/>
    <cellStyle name="Note 2" xfId="174"/>
    <cellStyle name="Note 2 2" xfId="175"/>
    <cellStyle name="Note 3" xfId="176"/>
    <cellStyle name="Note 4" xfId="177"/>
    <cellStyle name="Output" xfId="178"/>
    <cellStyle name="Output 2" xfId="179"/>
    <cellStyle name="Output 3" xfId="180"/>
    <cellStyle name="Percent" xfId="181"/>
    <cellStyle name="Percent 2" xfId="182"/>
    <cellStyle name="Percent 2 2" xfId="183"/>
    <cellStyle name="Percent 2 2 2" xfId="184"/>
    <cellStyle name="Percent 3" xfId="185"/>
    <cellStyle name="Percent 3 2" xfId="186"/>
    <cellStyle name="Procent 2" xfId="187"/>
    <cellStyle name="Procent 3" xfId="188"/>
    <cellStyle name="Style 1" xfId="189"/>
    <cellStyle name="Style 1 2" xfId="190"/>
    <cellStyle name="Style 1_1 deschidere luna IANUARIE 2016" xfId="191"/>
    <cellStyle name="TableStyleLight1" xfId="192"/>
    <cellStyle name="Title" xfId="193"/>
    <cellStyle name="Title 2" xfId="194"/>
    <cellStyle name="Title 3" xfId="195"/>
    <cellStyle name="Total" xfId="196"/>
    <cellStyle name="Total 2" xfId="197"/>
    <cellStyle name="Virgulă 2" xfId="198"/>
    <cellStyle name="Warning Text" xfId="199"/>
    <cellStyle name="Warning Text 2" xfId="200"/>
    <cellStyle name="Warning Text 3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PageLayoutView="0" workbookViewId="0" topLeftCell="A1">
      <selection activeCell="D23" sqref="D23"/>
    </sheetView>
  </sheetViews>
  <sheetFormatPr defaultColWidth="32.421875" defaultRowHeight="12.75"/>
  <cols>
    <col min="1" max="1" width="5.57421875" style="0" customWidth="1"/>
    <col min="2" max="2" width="38.421875" style="0" customWidth="1"/>
    <col min="3" max="3" width="19.8515625" style="14" hidden="1" customWidth="1"/>
    <col min="4" max="4" width="23.8515625" style="14" customWidth="1"/>
  </cols>
  <sheetData>
    <row r="2" spans="1:4" ht="22.5" customHeight="1">
      <c r="A2" s="21" t="s">
        <v>8</v>
      </c>
      <c r="B2" s="21"/>
      <c r="C2" s="21"/>
      <c r="D2" s="21"/>
    </row>
    <row r="3" spans="2:4" ht="11.25" customHeight="1" hidden="1">
      <c r="B3" s="6"/>
      <c r="C3" s="15"/>
      <c r="D3" s="15"/>
    </row>
    <row r="4" spans="2:4" ht="12.75" customHeight="1" hidden="1">
      <c r="B4" s="4"/>
      <c r="C4" s="10"/>
      <c r="D4" s="10"/>
    </row>
    <row r="5" spans="2:4" ht="12.75">
      <c r="B5" s="4"/>
      <c r="C5" s="10"/>
      <c r="D5" s="10"/>
    </row>
    <row r="6" spans="1:4" ht="207" customHeight="1">
      <c r="A6" s="1" t="s">
        <v>7</v>
      </c>
      <c r="B6" s="1" t="s">
        <v>6</v>
      </c>
      <c r="C6" s="19" t="s">
        <v>5</v>
      </c>
      <c r="D6" s="18" t="s">
        <v>9</v>
      </c>
    </row>
    <row r="7" spans="1:4" ht="18">
      <c r="A7" s="5"/>
      <c r="B7" s="7">
        <v>0</v>
      </c>
      <c r="C7" s="11" t="s">
        <v>4</v>
      </c>
      <c r="D7" s="13">
        <v>1</v>
      </c>
    </row>
    <row r="8" spans="1:4" ht="21.75" customHeight="1">
      <c r="A8" s="17">
        <v>1</v>
      </c>
      <c r="B8" s="20" t="s">
        <v>0</v>
      </c>
      <c r="C8" s="12" t="e">
        <f>#REF!+#REF!+#REF!+#REF!+#REF!</f>
        <v>#REF!</v>
      </c>
      <c r="D8" s="12">
        <v>28170</v>
      </c>
    </row>
    <row r="9" spans="1:4" ht="17.25" customHeight="1">
      <c r="A9" s="17">
        <v>2</v>
      </c>
      <c r="B9" s="20" t="s">
        <v>1</v>
      </c>
      <c r="C9" s="12" t="e">
        <f>#REF!+#REF!+#REF!+#REF!+#REF!</f>
        <v>#REF!</v>
      </c>
      <c r="D9" s="12">
        <v>26400</v>
      </c>
    </row>
    <row r="10" spans="1:4" s="3" customFormat="1" ht="18.75" customHeight="1">
      <c r="A10" s="17">
        <v>3</v>
      </c>
      <c r="B10" s="20" t="s">
        <v>2</v>
      </c>
      <c r="C10" s="12" t="e">
        <f>#REF!+#REF!+#REF!+#REF!+#REF!</f>
        <v>#REF!</v>
      </c>
      <c r="D10" s="12">
        <v>26980</v>
      </c>
    </row>
    <row r="11" spans="1:4" ht="15.75">
      <c r="A11" s="5"/>
      <c r="B11" s="2" t="s">
        <v>3</v>
      </c>
      <c r="C11" s="8" t="e">
        <f>SUM(C8:C10)</f>
        <v>#REF!</v>
      </c>
      <c r="D11" s="8">
        <f>SUM(D8:D10)</f>
        <v>81550</v>
      </c>
    </row>
    <row r="12" spans="2:4" s="4" customFormat="1" ht="15.75" customHeight="1">
      <c r="B12" s="9"/>
      <c r="C12" s="16"/>
      <c r="D12" s="16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2021-08-31T07:11:06Z</cp:lastPrinted>
  <dcterms:created xsi:type="dcterms:W3CDTF">1996-10-14T23:33:28Z</dcterms:created>
  <dcterms:modified xsi:type="dcterms:W3CDTF">2022-01-21T07:54:00Z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